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3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<sst xmlns="http://schemas.openxmlformats.org/spreadsheetml/2006/main" count="29" uniqueCount="29">
  <si>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Оплата труда</t>
  </si>
  <si>
    <t>Начисления на оплату труда</t>
  </si>
  <si>
    <t>Услуги связи</t>
  </si>
  <si>
    <t>Транспортные услуги</t>
  </si>
  <si>
    <t>Комунальные услуги</t>
  </si>
  <si>
    <t>Услуги по содержанию имущ.</t>
  </si>
  <si>
    <t>Прочие расходы</t>
  </si>
  <si>
    <t>Увелич.ст-ти мат.запасов</t>
  </si>
  <si>
    <t>ГСМ</t>
  </si>
  <si>
    <t>Дрова</t>
  </si>
  <si>
    <t>Глава адм.</t>
  </si>
  <si>
    <t>Управление</t>
  </si>
  <si>
    <t>Клубы</t>
  </si>
  <si>
    <t>Библиотеки</t>
  </si>
  <si>
    <t>И т о г о</t>
  </si>
  <si>
    <t>И т о г о:</t>
  </si>
  <si>
    <t>З/части</t>
  </si>
  <si>
    <t>Уличное освещение</t>
  </si>
  <si>
    <t>МПО</t>
  </si>
  <si>
    <t>Канц.товары.меропр.</t>
  </si>
  <si>
    <t>Администрации Чердынцевского  сельсовета</t>
  </si>
  <si>
    <t xml:space="preserve">Прочие услуги </t>
  </si>
  <si>
    <t>благоус-</t>
  </si>
  <si>
    <t>тройство</t>
  </si>
  <si>
    <t xml:space="preserve">дорожный </t>
  </si>
  <si>
    <t>фонд</t>
  </si>
  <si>
    <t>Гл.бухгалтер:                                                              Шараева И.В.</t>
  </si>
  <si>
    <t>Проект бюджета на 2019г.</t>
  </si>
  <si>
    <t>Созд и содерж площадок ТКО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</si>
</sst>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7.125" style="0" customWidth="1"/>
    <col min="2" max="2" width="28.25390625" style="0" customWidth="1"/>
    <col min="3" max="4" width="10.75390625" style="0" customWidth="1"/>
    <col min="5" max="5" width="10.625" style="0" customWidth="1"/>
    <col min="6" max="6" width="10.375" style="0" customWidth="1"/>
    <col min="7" max="7" width="9.75390625" style="0" customWidth="1"/>
    <col min="8" max="8" width="8.875" style="0" customWidth="1"/>
    <col min="9" max="9" width="12.875" style="0" customWidth="1"/>
    <col min="10" max="10" width="14.875" style="0" customWidth="1"/>
  </cols>
  <sheetData>
    <row r="1" spans="1:10" ht="18.7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</row>
    <row r="2" spans="2:10" ht="15.75">
      <c r="B2" s="30" t="s">
        <v>20</v>
      </c>
      <c r="C2" s="30"/>
      <c r="D2" s="30"/>
      <c r="E2" s="30"/>
      <c r="F2" s="30"/>
      <c r="G2" s="30"/>
      <c r="H2" s="30"/>
      <c r="I2" s="30"/>
      <c r="J2" s="30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2"/>
      <c r="B4" s="2"/>
      <c r="C4" s="26"/>
      <c r="D4" s="26"/>
      <c r="E4" s="26"/>
      <c r="F4" s="26"/>
      <c r="G4" s="26" t="s">
        <v>24</v>
      </c>
      <c r="H4" s="27" t="s">
        <v>22</v>
      </c>
      <c r="I4" s="27"/>
      <c r="J4" s="21"/>
    </row>
    <row r="5" spans="1:10" ht="15">
      <c r="A5" s="3"/>
      <c r="B5" s="3"/>
      <c r="C5" s="28" t="s">
        <v>10</v>
      </c>
      <c r="D5" s="28" t="s">
        <v>11</v>
      </c>
      <c r="E5" s="28" t="s">
        <v>12</v>
      </c>
      <c r="F5" s="28" t="s">
        <v>13</v>
      </c>
      <c r="G5" s="28" t="s">
        <v>25</v>
      </c>
      <c r="H5" s="28" t="s">
        <v>23</v>
      </c>
      <c r="I5" s="28" t="s">
        <v>18</v>
      </c>
      <c r="J5" s="22" t="s">
        <v>14</v>
      </c>
    </row>
    <row r="6" spans="1:10" ht="12.75">
      <c r="A6" s="4"/>
      <c r="B6" s="4"/>
      <c r="C6" s="4"/>
      <c r="D6" s="4"/>
      <c r="E6" s="4"/>
      <c r="F6" s="4"/>
      <c r="G6" s="4"/>
      <c r="H6" s="10"/>
      <c r="I6" s="10"/>
      <c r="J6" s="4"/>
    </row>
    <row r="7" spans="1:10" ht="12.75">
      <c r="A7" s="7">
        <v>210</v>
      </c>
      <c r="B7" s="7"/>
      <c r="C7" s="7">
        <f>C8+C9</f>
        <v>345000</v>
      </c>
      <c r="D7" s="7">
        <f>D8+D9</f>
        <v>732000</v>
      </c>
      <c r="E7" s="7"/>
      <c r="F7" s="7"/>
      <c r="G7" s="7"/>
      <c r="H7" s="7"/>
      <c r="I7" s="7">
        <f>I8+I9</f>
        <v>903000</v>
      </c>
      <c r="J7" s="7">
        <f>C7+D7+I7</f>
        <v>1980000</v>
      </c>
    </row>
    <row r="8" spans="1:10" ht="12.75">
      <c r="A8" s="5">
        <v>211</v>
      </c>
      <c r="B8" s="5" t="s">
        <v>0</v>
      </c>
      <c r="C8" s="23">
        <v>265000</v>
      </c>
      <c r="D8" s="23">
        <v>562000</v>
      </c>
      <c r="E8" s="23"/>
      <c r="F8" s="23"/>
      <c r="G8" s="23"/>
      <c r="H8" s="23"/>
      <c r="I8" s="23">
        <v>694000</v>
      </c>
      <c r="J8" s="23">
        <f aca="true" t="shared" si="0" ref="J8:J23">SUM(C8:I8)</f>
        <v>1521000</v>
      </c>
    </row>
    <row r="9" spans="1:10" ht="12.75">
      <c r="A9" s="5">
        <v>213</v>
      </c>
      <c r="B9" s="5" t="s">
        <v>1</v>
      </c>
      <c r="C9" s="23">
        <v>80000</v>
      </c>
      <c r="D9" s="23">
        <v>170000</v>
      </c>
      <c r="E9" s="23"/>
      <c r="F9" s="23"/>
      <c r="G9" s="23"/>
      <c r="H9" s="23"/>
      <c r="I9" s="23">
        <v>209000</v>
      </c>
      <c r="J9" s="23">
        <f t="shared" si="0"/>
        <v>459000</v>
      </c>
    </row>
    <row r="10" spans="1:10" ht="12.75">
      <c r="A10" s="7">
        <v>220</v>
      </c>
      <c r="B10" s="5"/>
      <c r="C10" s="23"/>
      <c r="D10" s="7">
        <f>D11+D13+D14+D16+D18</f>
        <v>162000</v>
      </c>
      <c r="E10" s="7">
        <f>E13+E14+E16</f>
        <v>100000</v>
      </c>
      <c r="F10" s="7"/>
      <c r="G10" s="7">
        <f>G14</f>
        <v>100000</v>
      </c>
      <c r="H10" s="7">
        <f>H15+H17</f>
        <v>32000</v>
      </c>
      <c r="I10" s="7">
        <f>I11+I13+I18</f>
        <v>15000</v>
      </c>
      <c r="J10" s="7">
        <f>D10+E10+G10+H10+I10</f>
        <v>409000</v>
      </c>
    </row>
    <row r="11" spans="1:10" ht="12.75">
      <c r="A11" s="5">
        <v>221</v>
      </c>
      <c r="B11" s="5" t="s">
        <v>2</v>
      </c>
      <c r="C11" s="23"/>
      <c r="D11" s="23">
        <v>41000</v>
      </c>
      <c r="E11" s="23"/>
      <c r="F11" s="23"/>
      <c r="G11" s="23"/>
      <c r="H11" s="23"/>
      <c r="I11" s="23">
        <v>6000</v>
      </c>
      <c r="J11" s="23">
        <f>I11+D11</f>
        <v>47000</v>
      </c>
    </row>
    <row r="12" spans="1:10" ht="12.75">
      <c r="A12" s="5">
        <v>222</v>
      </c>
      <c r="B12" s="5" t="s">
        <v>3</v>
      </c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5">
        <v>223</v>
      </c>
      <c r="B13" s="5" t="s">
        <v>4</v>
      </c>
      <c r="C13" s="23"/>
      <c r="D13" s="23">
        <v>56000</v>
      </c>
      <c r="E13" s="23"/>
      <c r="F13" s="23"/>
      <c r="G13" s="23"/>
      <c r="H13" s="23"/>
      <c r="I13" s="23">
        <v>4000</v>
      </c>
      <c r="J13" s="23">
        <f t="shared" si="0"/>
        <v>60000</v>
      </c>
    </row>
    <row r="14" spans="1:10" ht="12.75">
      <c r="A14" s="2">
        <v>225</v>
      </c>
      <c r="B14" s="2" t="s">
        <v>5</v>
      </c>
      <c r="C14" s="24"/>
      <c r="D14" s="24">
        <v>13000</v>
      </c>
      <c r="E14" s="24">
        <v>100000</v>
      </c>
      <c r="F14" s="24"/>
      <c r="G14" s="24">
        <v>100000</v>
      </c>
      <c r="H14" s="24"/>
      <c r="I14" s="24"/>
      <c r="J14" s="23">
        <f t="shared" si="0"/>
        <v>213000</v>
      </c>
    </row>
    <row r="15" spans="1:10" ht="12.75">
      <c r="A15" s="2">
        <v>225</v>
      </c>
      <c r="B15" s="2" t="s">
        <v>28</v>
      </c>
      <c r="C15" s="24"/>
      <c r="D15" s="24"/>
      <c r="E15" s="24"/>
      <c r="F15" s="24"/>
      <c r="G15" s="24"/>
      <c r="H15" s="24">
        <v>30000</v>
      </c>
      <c r="I15" s="24"/>
      <c r="J15" s="23">
        <v>30000</v>
      </c>
    </row>
    <row r="16" spans="1:10" ht="12.75">
      <c r="A16" s="5">
        <v>226</v>
      </c>
      <c r="B16" s="5" t="s">
        <v>21</v>
      </c>
      <c r="C16" s="23"/>
      <c r="D16" s="23">
        <v>15000</v>
      </c>
      <c r="E16" s="23"/>
      <c r="F16" s="23"/>
      <c r="G16" s="23"/>
      <c r="H16" s="23"/>
      <c r="I16" s="23"/>
      <c r="J16" s="23">
        <f t="shared" si="0"/>
        <v>15000</v>
      </c>
    </row>
    <row r="17" spans="1:10" ht="12.75">
      <c r="A17" s="2">
        <v>223</v>
      </c>
      <c r="B17" s="2" t="s">
        <v>17</v>
      </c>
      <c r="C17" s="24"/>
      <c r="D17" s="24"/>
      <c r="E17" s="24"/>
      <c r="F17" s="24"/>
      <c r="G17" s="24"/>
      <c r="H17" s="26">
        <v>2000</v>
      </c>
      <c r="I17" s="11"/>
      <c r="J17" s="9">
        <f t="shared" si="0"/>
        <v>2000</v>
      </c>
    </row>
    <row r="18" spans="1:10" ht="12.75">
      <c r="A18" s="5">
        <v>290</v>
      </c>
      <c r="B18" s="5" t="s">
        <v>6</v>
      </c>
      <c r="C18" s="23"/>
      <c r="D18" s="23">
        <v>37000</v>
      </c>
      <c r="E18" s="23"/>
      <c r="F18" s="23"/>
      <c r="G18" s="23"/>
      <c r="H18" s="23"/>
      <c r="I18" s="23">
        <v>5000</v>
      </c>
      <c r="J18" s="9">
        <f t="shared" si="0"/>
        <v>42000</v>
      </c>
    </row>
    <row r="19" spans="1:10" ht="12.75">
      <c r="A19" s="5">
        <v>340</v>
      </c>
      <c r="B19" s="5" t="s">
        <v>7</v>
      </c>
      <c r="C19" s="23"/>
      <c r="D19" s="7">
        <f>D23+D22+D21+D20</f>
        <v>26000</v>
      </c>
      <c r="E19" s="7">
        <f>E21+E23</f>
        <v>26000</v>
      </c>
      <c r="F19" s="7">
        <f>F21+F23</f>
        <v>24000</v>
      </c>
      <c r="G19" s="7"/>
      <c r="H19" s="7"/>
      <c r="I19" s="7">
        <f>SUM(I20:I24)</f>
        <v>30000</v>
      </c>
      <c r="J19" s="7">
        <f t="shared" si="0"/>
        <v>106000</v>
      </c>
    </row>
    <row r="20" spans="1:10" ht="12.75">
      <c r="A20" s="5"/>
      <c r="B20" s="5" t="s">
        <v>8</v>
      </c>
      <c r="C20" s="23"/>
      <c r="D20" s="23">
        <v>16000</v>
      </c>
      <c r="E20" s="23"/>
      <c r="F20" s="23"/>
      <c r="G20" s="23"/>
      <c r="H20" s="23"/>
      <c r="I20" s="23">
        <v>4000</v>
      </c>
      <c r="J20" s="23">
        <f t="shared" si="0"/>
        <v>20000</v>
      </c>
    </row>
    <row r="21" spans="1:10" ht="12.75">
      <c r="A21" s="5"/>
      <c r="B21" s="5" t="s">
        <v>19</v>
      </c>
      <c r="C21" s="23"/>
      <c r="D21" s="23">
        <v>5000</v>
      </c>
      <c r="E21" s="23">
        <v>3000</v>
      </c>
      <c r="F21" s="23"/>
      <c r="G21" s="23"/>
      <c r="H21" s="23"/>
      <c r="I21" s="23"/>
      <c r="J21" s="23">
        <f t="shared" si="0"/>
        <v>8000</v>
      </c>
    </row>
    <row r="22" spans="1:10" ht="12.75">
      <c r="A22" s="5"/>
      <c r="B22" s="5" t="s">
        <v>16</v>
      </c>
      <c r="C22" s="23"/>
      <c r="D22" s="23">
        <v>5000</v>
      </c>
      <c r="E22" s="23"/>
      <c r="F22" s="23"/>
      <c r="G22" s="23"/>
      <c r="H22" s="23"/>
      <c r="I22" s="23">
        <v>3000</v>
      </c>
      <c r="J22" s="23">
        <f t="shared" si="0"/>
        <v>8000</v>
      </c>
    </row>
    <row r="23" spans="1:10" ht="12.75">
      <c r="A23" s="5"/>
      <c r="B23" s="5" t="s">
        <v>9</v>
      </c>
      <c r="C23" s="23"/>
      <c r="D23" s="23"/>
      <c r="E23" s="23">
        <v>23000</v>
      </c>
      <c r="F23" s="23">
        <v>24000</v>
      </c>
      <c r="G23" s="23"/>
      <c r="H23" s="23"/>
      <c r="I23" s="23">
        <v>23000</v>
      </c>
      <c r="J23" s="23">
        <f t="shared" si="0"/>
        <v>70000</v>
      </c>
    </row>
    <row r="24" spans="1:10" ht="12.75">
      <c r="A24" s="5"/>
      <c r="B24" s="5"/>
      <c r="C24" s="23"/>
      <c r="D24" s="23"/>
      <c r="E24" s="23"/>
      <c r="F24" s="23"/>
      <c r="G24" s="23"/>
      <c r="H24" s="23"/>
      <c r="I24" s="23"/>
      <c r="J24" s="7"/>
    </row>
    <row r="25" spans="1:10" ht="12.75">
      <c r="A25" s="5"/>
      <c r="B25" s="5"/>
      <c r="C25" s="23"/>
      <c r="D25" s="23"/>
      <c r="E25" s="23"/>
      <c r="F25" s="23"/>
      <c r="G25" s="23"/>
      <c r="H25" s="23"/>
      <c r="I25" s="23"/>
      <c r="J25" s="7"/>
    </row>
    <row r="26" spans="1:10" ht="12.75">
      <c r="A26" s="5"/>
      <c r="B26" s="5"/>
      <c r="C26" s="23"/>
      <c r="D26" s="23"/>
      <c r="E26" s="23"/>
      <c r="F26" s="23"/>
      <c r="G26" s="23"/>
      <c r="H26" s="23"/>
      <c r="I26" s="23"/>
      <c r="J26" s="7"/>
    </row>
    <row r="27" spans="1:10" ht="12.75">
      <c r="A27" s="2"/>
      <c r="B27" s="2"/>
      <c r="C27" s="24"/>
      <c r="D27" s="24"/>
      <c r="E27" s="24"/>
      <c r="F27" s="24"/>
      <c r="G27" s="24"/>
      <c r="H27" s="24"/>
      <c r="I27" s="25"/>
      <c r="J27" s="11"/>
    </row>
    <row r="28" spans="1:10" ht="12.75">
      <c r="A28" s="8"/>
      <c r="B28" s="6" t="s">
        <v>15</v>
      </c>
      <c r="C28" s="8">
        <f>C7+C18</f>
        <v>345000</v>
      </c>
      <c r="D28" s="8">
        <f>D7+D10+D19</f>
        <v>920000</v>
      </c>
      <c r="E28" s="8">
        <f>E10+E19</f>
        <v>126000</v>
      </c>
      <c r="F28" s="8">
        <f>F10+F19</f>
        <v>24000</v>
      </c>
      <c r="G28" s="8">
        <f>G14</f>
        <v>100000</v>
      </c>
      <c r="H28" s="8">
        <f>H10</f>
        <v>32000</v>
      </c>
      <c r="I28" s="8">
        <f>I7+I10+I19</f>
        <v>948000</v>
      </c>
      <c r="J28" s="8">
        <f>J7+J10+J19</f>
        <v>2495000</v>
      </c>
    </row>
    <row r="35" ht="12.75">
      <c r="C35" t="s">
        <v>26</v>
      </c>
    </row>
    <row r="39" ht="12.75">
      <c r="B39" s="13"/>
    </row>
    <row r="43" ht="12.75">
      <c r="B43" s="12"/>
    </row>
    <row r="50" ht="12.75">
      <c r="B50" s="12"/>
    </row>
    <row r="55" ht="12.75">
      <c r="B55" s="12"/>
    </row>
    <row r="61" ht="12.75">
      <c r="B61" s="12"/>
    </row>
    <row r="66" ht="12.75">
      <c r="B66" s="12"/>
    </row>
    <row r="68" ht="12.75">
      <c r="B68" s="13"/>
    </row>
    <row r="72" ht="12.75">
      <c r="B72" s="12"/>
    </row>
    <row r="79" ht="12.75">
      <c r="B79" s="12"/>
    </row>
    <row r="85" ht="12.75">
      <c r="B85" s="12"/>
    </row>
    <row r="87" ht="12.75">
      <c r="B87" s="13"/>
    </row>
    <row r="99" ht="12.75">
      <c r="B99" s="12"/>
    </row>
  </sheetData>
  <sheetProtection/>
  <mergeCells count="2">
    <mergeCell ref="A1:J1"/>
    <mergeCell ref="B2:J2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54">
      <selection activeCell="F75" sqref="A1:F75"/>
    </sheetView>
  </sheetViews>
  <sheetFormatPr defaultColWidth="9.00390625" defaultRowHeight="12.75"/>
  <cols>
    <col min="2" max="2" width="56.75390625" style="0" customWidth="1"/>
    <col min="5" max="5" width="11.75390625" style="0" customWidth="1"/>
  </cols>
  <sheetData>
    <row r="1" spans="2:3" ht="13.5" customHeight="1">
      <c r="B1" s="17"/>
      <c r="C1" s="18"/>
    </row>
    <row r="2" spans="2:3" ht="12.75">
      <c r="B2" s="13"/>
      <c r="C2" s="18"/>
    </row>
    <row r="3" spans="2:3" ht="12.75">
      <c r="B3" s="18"/>
      <c r="C3" s="18"/>
    </row>
    <row r="4" spans="2:3" ht="12.75">
      <c r="B4" s="18"/>
      <c r="C4" s="18"/>
    </row>
    <row r="5" spans="2:3" ht="12.75">
      <c r="B5" s="13"/>
      <c r="C5" s="13"/>
    </row>
    <row r="6" spans="2:3" ht="12.75">
      <c r="B6" s="13"/>
      <c r="C6" s="18"/>
    </row>
    <row r="7" spans="2:3" ht="12.75">
      <c r="B7" s="18"/>
      <c r="C7" s="18"/>
    </row>
    <row r="8" spans="2:3" ht="12.75">
      <c r="B8" s="18"/>
      <c r="C8" s="18"/>
    </row>
    <row r="9" spans="2:3" ht="12.75">
      <c r="B9" s="14"/>
      <c r="C9" s="13"/>
    </row>
    <row r="10" spans="2:3" ht="12.75">
      <c r="B10" s="18"/>
      <c r="C10" s="18"/>
    </row>
    <row r="11" spans="2:3" ht="12.75">
      <c r="B11" s="18"/>
      <c r="C11" s="18"/>
    </row>
    <row r="12" spans="2:3" ht="12.75">
      <c r="B12" s="18"/>
      <c r="C12" s="18"/>
    </row>
    <row r="13" spans="2:3" ht="12.75">
      <c r="B13" s="18"/>
      <c r="C13" s="19"/>
    </row>
    <row r="14" spans="2:3" ht="12.75">
      <c r="B14" s="14"/>
      <c r="C14" s="16"/>
    </row>
    <row r="15" spans="2:3" ht="12.75">
      <c r="B15" s="18"/>
      <c r="C15" s="18"/>
    </row>
    <row r="16" spans="2:3" ht="12.75">
      <c r="B16" s="18"/>
      <c r="C16" s="18"/>
    </row>
    <row r="17" spans="2:3" ht="12.75">
      <c r="B17" s="18"/>
      <c r="C17" s="18"/>
    </row>
    <row r="18" spans="2:3" ht="12.75">
      <c r="B18" s="18"/>
      <c r="C18" s="18"/>
    </row>
    <row r="19" spans="2:3" ht="12.75">
      <c r="B19" s="14"/>
      <c r="C19" s="13"/>
    </row>
    <row r="20" spans="2:3" ht="12.75">
      <c r="B20" s="18"/>
      <c r="C20" s="18"/>
    </row>
    <row r="21" spans="2:3" ht="12.75">
      <c r="B21" s="18"/>
      <c r="C21" s="18"/>
    </row>
    <row r="22" spans="2:3" ht="12.75">
      <c r="B22" s="18"/>
      <c r="C22" s="18"/>
    </row>
    <row r="23" spans="2:3" ht="12.75">
      <c r="B23" s="18"/>
      <c r="C23" s="18"/>
    </row>
    <row r="24" spans="2:3" ht="12.75">
      <c r="B24" s="18"/>
      <c r="C24" s="18"/>
    </row>
    <row r="25" spans="2:3" ht="12.75">
      <c r="B25" s="14"/>
      <c r="C25" s="13"/>
    </row>
    <row r="26" spans="2:3" ht="12.75">
      <c r="B26" s="18"/>
      <c r="C26" s="18"/>
    </row>
    <row r="27" spans="2:3" ht="12.75">
      <c r="B27" s="18"/>
      <c r="C27" s="18"/>
    </row>
    <row r="28" spans="2:3" ht="12.75">
      <c r="B28" s="18"/>
      <c r="C28" s="18"/>
    </row>
    <row r="29" spans="2:3" ht="12.75">
      <c r="B29" s="18"/>
      <c r="C29" s="18"/>
    </row>
    <row r="30" spans="2:3" ht="12.75">
      <c r="B30" s="18"/>
      <c r="C30" s="18"/>
    </row>
    <row r="31" spans="2:3" ht="12.75">
      <c r="B31" s="14"/>
      <c r="C31" s="13"/>
    </row>
    <row r="32" spans="2:3" ht="12.75">
      <c r="B32" s="18"/>
      <c r="C32" s="18"/>
    </row>
    <row r="33" spans="2:3" ht="12.75">
      <c r="B33" s="18"/>
      <c r="C33" s="18"/>
    </row>
    <row r="34" spans="2:3" ht="12.75">
      <c r="B34" s="18"/>
      <c r="C34" s="18"/>
    </row>
    <row r="35" spans="2:3" ht="12.75">
      <c r="B35" s="18"/>
      <c r="C35" s="18"/>
    </row>
    <row r="36" spans="2:3" ht="12.75">
      <c r="B36" s="18"/>
      <c r="C36" s="18"/>
    </row>
    <row r="37" spans="2:3" ht="12.75">
      <c r="B37" s="14"/>
      <c r="C37" s="13"/>
    </row>
    <row r="38" spans="2:3" ht="12.75">
      <c r="B38" s="18"/>
      <c r="C38" s="18"/>
    </row>
    <row r="39" spans="2:3" ht="12.75">
      <c r="B39" s="18"/>
      <c r="C39" s="18"/>
    </row>
    <row r="40" spans="2:3" ht="12.75">
      <c r="B40" s="14"/>
      <c r="C40" s="13"/>
    </row>
    <row r="41" spans="2:3" ht="12.75">
      <c r="B41" s="14"/>
      <c r="C41" s="16"/>
    </row>
    <row r="42" spans="2:3" ht="12.75">
      <c r="B42" s="13"/>
      <c r="C42" s="18"/>
    </row>
    <row r="43" spans="2:3" ht="12.75">
      <c r="B43" s="18"/>
      <c r="C43" s="18"/>
    </row>
    <row r="44" spans="2:3" ht="12.75">
      <c r="B44" s="18"/>
      <c r="C44" s="18"/>
    </row>
    <row r="45" spans="2:3" ht="12.75">
      <c r="B45" s="13"/>
      <c r="C45" s="13"/>
    </row>
    <row r="46" spans="2:3" ht="12.75">
      <c r="B46" s="18"/>
      <c r="C46" s="18"/>
    </row>
    <row r="47" spans="2:3" ht="12.75">
      <c r="B47" s="18"/>
      <c r="C47" s="18"/>
    </row>
    <row r="48" spans="2:3" ht="12.75">
      <c r="B48" s="18"/>
      <c r="C48" s="18"/>
    </row>
    <row r="49" spans="2:3" ht="12.75">
      <c r="B49" s="18"/>
      <c r="C49" s="18"/>
    </row>
    <row r="50" spans="2:3" ht="12.75">
      <c r="B50" s="18"/>
      <c r="C50" s="18"/>
    </row>
    <row r="51" spans="2:3" ht="12.75">
      <c r="B51" s="18"/>
      <c r="C51" s="18"/>
    </row>
    <row r="52" spans="2:3" ht="12.75">
      <c r="B52" s="13"/>
      <c r="C52" s="13"/>
    </row>
    <row r="53" spans="2:3" ht="12.75">
      <c r="B53" s="14"/>
      <c r="C53" s="16"/>
    </row>
    <row r="54" spans="2:3" ht="12.75">
      <c r="B54" s="15"/>
      <c r="C54" s="13"/>
    </row>
    <row r="55" spans="2:3" ht="12.75">
      <c r="B55" s="18"/>
      <c r="C55" s="20"/>
    </row>
    <row r="56" spans="2:3" ht="12.75">
      <c r="B56" s="18"/>
      <c r="C56" s="18"/>
    </row>
    <row r="57" spans="2:3" ht="12.75">
      <c r="B57" s="18"/>
      <c r="C57" s="18"/>
    </row>
    <row r="58" spans="2:3" ht="12.75">
      <c r="B58" s="14"/>
      <c r="C58" s="13"/>
    </row>
    <row r="59" spans="2:3" ht="12.75">
      <c r="B59" s="14"/>
      <c r="C59" s="13"/>
    </row>
    <row r="60" spans="2:3" ht="12.75">
      <c r="B60" s="18"/>
      <c r="C60" s="18"/>
    </row>
    <row r="61" spans="2:3" ht="12.75">
      <c r="B61" s="14"/>
      <c r="C61" s="13"/>
    </row>
    <row r="62" spans="2:3" ht="12.75">
      <c r="B62" s="13"/>
      <c r="C62" s="18"/>
    </row>
    <row r="63" spans="2:3" ht="12.75">
      <c r="B63" s="18"/>
      <c r="C63" s="18"/>
    </row>
    <row r="64" spans="2:3" ht="12.75">
      <c r="B64" s="18"/>
      <c r="C64" s="18"/>
    </row>
    <row r="65" spans="2:3" ht="12.75">
      <c r="B65" s="18"/>
      <c r="C65" s="18"/>
    </row>
    <row r="66" spans="1:3" ht="12.75">
      <c r="A66" s="20"/>
      <c r="B66" s="20"/>
      <c r="C66" s="18"/>
    </row>
    <row r="67" spans="2:3" ht="12.75">
      <c r="B67" s="18"/>
      <c r="C67" s="18"/>
    </row>
    <row r="68" spans="2:3" ht="12.75">
      <c r="B68" s="13"/>
      <c r="C68" s="13"/>
    </row>
    <row r="69" spans="2:3" ht="12.75">
      <c r="B69" s="18"/>
      <c r="C69" s="18"/>
    </row>
    <row r="70" spans="2:3" ht="12.75">
      <c r="B70" s="18"/>
      <c r="C70" s="18"/>
    </row>
    <row r="71" spans="2:3" ht="12.75">
      <c r="B71" s="18"/>
      <c r="C71" s="18"/>
    </row>
    <row r="72" spans="2:3" ht="12.75">
      <c r="B72" s="18"/>
      <c r="C72" s="18"/>
    </row>
    <row r="73" spans="2:3" ht="12.75">
      <c r="B73" s="18"/>
      <c r="C73" s="18"/>
    </row>
    <row r="74" spans="2:3" ht="12.75">
      <c r="B74" s="18"/>
      <c r="C74" s="18"/>
    </row>
  </sheetData>
  <sheetProtection/>
  <printOptions/>
  <pageMargins left="0.7874015748031497" right="0.7874015748031497" top="0.11811023622047245" bottom="0.11811023622047245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УФК по Курганской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ОФК</dc:creator>
  <cp:keywords/>
  <dc:description/>
  <cp:lastModifiedBy>Райфо</cp:lastModifiedBy>
  <cp:lastPrinted>2018-10-01T02:56:14Z</cp:lastPrinted>
  <dcterms:created xsi:type="dcterms:W3CDTF">2007-06-14T09:27:26Z</dcterms:created>
  <dcterms:modified xsi:type="dcterms:W3CDTF">2018-11-15T09:16:40Z</dcterms:modified>
  <cp:category/>
  <cp:version/>
  <cp:contentType/>
  <cp:contentStatus/>
</cp:coreProperties>
</file>